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9990" windowHeight="600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N33" i="1" l="1"/>
  <c r="O29" i="1"/>
  <c r="N28" i="1"/>
  <c r="N27" i="1"/>
  <c r="O25" i="1"/>
  <c r="N10" i="1"/>
</calcChain>
</file>

<file path=xl/sharedStrings.xml><?xml version="1.0" encoding="utf-8"?>
<sst xmlns="http://schemas.openxmlformats.org/spreadsheetml/2006/main" count="166" uniqueCount="49">
  <si>
    <t>JIG</t>
  </si>
  <si>
    <t>1</t>
  </si>
  <si>
    <t>2</t>
  </si>
  <si>
    <t>3</t>
  </si>
  <si>
    <t>4</t>
  </si>
  <si>
    <t>5</t>
  </si>
  <si>
    <t>Препарат</t>
  </si>
  <si>
    <t>контроль, 6/0</t>
  </si>
  <si>
    <t>Амистар Экстра</t>
  </si>
  <si>
    <t>Прозаро</t>
  </si>
  <si>
    <t>Зантара</t>
  </si>
  <si>
    <t>Фалькон</t>
  </si>
  <si>
    <t>контроль, б/о</t>
  </si>
  <si>
    <t>Амистар Экстра .</t>
  </si>
  <si>
    <t>1.0</t>
  </si>
  <si>
    <t>0,8</t>
  </si>
  <si>
    <t>1,0</t>
  </si>
  <si>
    <t>0,6</t>
  </si>
  <si>
    <t>0.6</t>
  </si>
  <si>
    <t>0.8</t>
  </si>
  <si>
    <t>48h</t>
  </si>
  <si>
    <t>72h</t>
  </si>
  <si>
    <t>&gt;2.8, %</t>
  </si>
  <si>
    <t>Белом, %</t>
  </si>
  <si>
    <t>.</t>
  </si>
  <si>
    <t>дон</t>
  </si>
  <si>
    <t>Т2-токсин</t>
  </si>
  <si>
    <t>&gt;3</t>
  </si>
  <si>
    <t>&gt; 3</t>
  </si>
  <si>
    <t>„</t>
  </si>
  <si>
    <t>&lt;4</t>
  </si>
  <si>
    <t>&lt;0,5</t>
  </si>
  <si>
    <t>&lt;0,03</t>
  </si>
  <si>
    <t>&lt;0,7</t>
  </si>
  <si>
    <t>масса 1000 семян</t>
  </si>
  <si>
    <t>24 h '</t>
  </si>
  <si>
    <t>»2.5, X</t>
  </si>
  <si>
    <t>&lt;2.5, X</t>
  </si>
  <si>
    <t>№ подварианта</t>
  </si>
  <si>
    <t>Дозировка, л/г»</t>
  </si>
  <si>
    <t>Жизнь перекись.</t>
  </si>
  <si>
    <t>Энергия прорастания, %</t>
  </si>
  <si>
    <t>Крупность</t>
  </si>
  <si>
    <r>
      <rPr>
        <b/>
        <i/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>Содержание ммкотоксинов</t>
    </r>
  </si>
  <si>
    <t>зеараленон</t>
  </si>
  <si>
    <t>охратоксина А</t>
  </si>
  <si>
    <r>
      <t>&lt;</t>
    </r>
    <r>
      <rPr>
        <i/>
        <sz val="10"/>
        <rFont val="Times New Roman"/>
        <family val="1"/>
        <charset val="204"/>
      </rPr>
      <t xml:space="preserve"> 0,5</t>
    </r>
  </si>
  <si>
    <t>Структура и качество урожая ячменя (среднее по трём повторностям, 2032т.)</t>
  </si>
  <si>
    <t>№ вар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</si>
</sst>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name val="Arial"/>
    </font>
    <font>
      <i/>
      <sz val="9.5"/>
      <name val="Impact"/>
    </font>
    <font>
      <b/>
      <sz val="12"/>
      <name val="Arial"/>
      <family val="2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4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2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3" xfId="0" applyNumberFormat="1" applyFont="1" applyFill="1" applyBorder="1" applyAlignment="1" applyProtection="1">
      <alignment horizontal="left" vertical="top"/>
    </xf>
    <xf numFmtId="0" fontId="7" fillId="0" borderId="3" xfId="0" applyNumberFormat="1" applyFont="1" applyFill="1" applyBorder="1" applyAlignment="1" applyProtection="1">
      <alignment horizontal="center" vertical="top"/>
    </xf>
    <xf numFmtId="0" fontId="8" fillId="0" borderId="3" xfId="0" applyNumberFormat="1" applyFont="1" applyFill="1" applyBorder="1" applyAlignment="1" applyProtection="1">
      <alignment horizontal="left" vertical="top"/>
    </xf>
    <xf numFmtId="0" fontId="12" fillId="0" borderId="3" xfId="0" applyNumberFormat="1" applyFont="1" applyFill="1" applyBorder="1" applyAlignment="1" applyProtection="1">
      <alignment horizontal="left" vertical="top"/>
    </xf>
    <xf numFmtId="0" fontId="8" fillId="0" borderId="3" xfId="0" applyNumberFormat="1" applyFont="1" applyFill="1" applyBorder="1" applyAlignment="1" applyProtection="1">
      <alignment horizontal="center" vertical="top"/>
    </xf>
    <xf numFmtId="0" fontId="15" fillId="0" borderId="0" xfId="0" applyNumberFormat="1" applyFont="1" applyFill="1" applyBorder="1" applyAlignment="1" applyProtection="1">
      <alignment vertical="top"/>
    </xf>
    <xf numFmtId="0" fontId="7" fillId="2" borderId="3" xfId="0" applyNumberFormat="1" applyFont="1" applyFill="1" applyBorder="1" applyAlignment="1" applyProtection="1">
      <alignment horizontal="center" vertical="top"/>
    </xf>
    <xf numFmtId="0" fontId="11" fillId="2" borderId="3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5" fillId="0" borderId="0" xfId="0" applyNumberFormat="1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vertical="top" wrapText="1"/>
    </xf>
    <xf numFmtId="0" fontId="6" fillId="2" borderId="3" xfId="0" applyNumberFormat="1" applyFont="1" applyFill="1" applyBorder="1" applyAlignment="1" applyProtection="1">
      <alignment horizontal="center" vertical="top" wrapText="1"/>
    </xf>
    <xf numFmtId="0" fontId="4" fillId="0" borderId="3" xfId="0" applyNumberFormat="1" applyFont="1" applyFill="1" applyBorder="1" applyAlignment="1" applyProtection="1">
      <alignment horizontal="justify" vertical="top" wrapText="1"/>
    </xf>
    <xf numFmtId="0" fontId="4" fillId="0" borderId="3" xfId="0" applyNumberFormat="1" applyFont="1" applyFill="1" applyBorder="1" applyAlignment="1" applyProtection="1">
      <alignment horizontal="left" vertical="top" indent="2"/>
    </xf>
    <xf numFmtId="0" fontId="4" fillId="0" borderId="3" xfId="0" applyNumberFormat="1" applyFont="1" applyFill="1" applyBorder="1" applyAlignment="1" applyProtection="1">
      <alignment horizontal="right" vertical="top" wrapText="1"/>
    </xf>
    <xf numFmtId="0" fontId="4" fillId="0" borderId="3" xfId="0" applyNumberFormat="1" applyFont="1" applyFill="1" applyBorder="1" applyAlignment="1" applyProtection="1">
      <alignment horizontal="left" vertical="top"/>
    </xf>
    <xf numFmtId="0" fontId="4" fillId="0" borderId="3" xfId="0" applyNumberFormat="1" applyFont="1" applyFill="1" applyBorder="1" applyAlignment="1" applyProtection="1">
      <alignment horizontal="left" vertical="top" indent="4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5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indent="2"/>
    </xf>
    <xf numFmtId="0" fontId="6" fillId="0" borderId="3" xfId="0" applyNumberFormat="1" applyFont="1" applyFill="1" applyBorder="1" applyAlignment="1" applyProtection="1">
      <alignment horizontal="center" vertical="top"/>
    </xf>
    <xf numFmtId="0" fontId="6" fillId="2" borderId="3" xfId="0" applyNumberFormat="1" applyFont="1" applyFill="1" applyBorder="1" applyAlignment="1" applyProtection="1">
      <alignment horizontal="center" vertical="top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6" fillId="2" borderId="4" xfId="0" applyNumberFormat="1" applyFont="1" applyFill="1" applyBorder="1" applyAlignment="1" applyProtection="1">
      <alignment horizontal="center" vertical="center"/>
    </xf>
    <xf numFmtId="0" fontId="6" fillId="2" borderId="2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right" vertical="top"/>
    </xf>
    <xf numFmtId="0" fontId="8" fillId="0" borderId="3" xfId="0" applyNumberFormat="1" applyFont="1" applyFill="1" applyBorder="1" applyAlignment="1" applyProtection="1">
      <alignment horizontal="right" vertical="top"/>
    </xf>
    <xf numFmtId="0" fontId="9" fillId="0" borderId="3" xfId="0" applyNumberFormat="1" applyFont="1" applyFill="1" applyBorder="1" applyAlignment="1" applyProtection="1">
      <alignment horizontal="right" vertical="top"/>
    </xf>
    <xf numFmtId="0" fontId="13" fillId="0" borderId="3" xfId="0" applyNumberFormat="1" applyFont="1" applyFill="1" applyBorder="1" applyAlignment="1" applyProtection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tabSelected="1" workbookViewId="0">
      <selection activeCell="W9" sqref="W9"/>
    </sheetView>
  </sheetViews>
  <sheetFormatPr defaultRowHeight="12.75" outlineLevelRow="1" x14ac:dyDescent="0.2"/>
  <cols>
    <col min="1" max="1" width="5.42578125" customWidth="1"/>
    <col min="2" max="2" width="6" customWidth="1"/>
    <col min="3" max="3" width="14.28515625" customWidth="1"/>
    <col min="4" max="4" width="7.42578125" customWidth="1"/>
    <col min="5" max="5" width="8.42578125" customWidth="1"/>
    <col min="6" max="6" width="7.42578125" customWidth="1"/>
    <col min="7" max="7" width="6" customWidth="1"/>
    <col min="8" max="8" width="6.42578125" customWidth="1"/>
    <col min="9" max="9" width="7.140625" customWidth="1"/>
    <col min="10" max="11" width="7.42578125" customWidth="1"/>
    <col min="12" max="12" width="8.140625" customWidth="1"/>
    <col min="13" max="13" width="7.42578125" customWidth="1"/>
    <col min="14" max="14" width="8.7109375" customWidth="1"/>
    <col min="15" max="15" width="9.85546875" customWidth="1"/>
    <col min="16" max="16" width="10.5703125" customWidth="1"/>
    <col min="17" max="17" width="10.85546875" customWidth="1"/>
    <col min="18" max="21" width="9.140625" hidden="1" customWidth="1"/>
  </cols>
  <sheetData>
    <row r="1" spans="1:17" ht="23.25" customHeight="1" x14ac:dyDescent="0.2">
      <c r="A1" s="10" t="s">
        <v>47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idden="1" outlineLevel="1" x14ac:dyDescent="0.2"/>
    <row r="3" spans="1:17" ht="14.25" hidden="1" outlineLevel="1" x14ac:dyDescent="0.2">
      <c r="A3" s="1" t="s">
        <v>0</v>
      </c>
    </row>
    <row r="4" spans="1:17" hidden="1" outlineLevel="1" x14ac:dyDescent="0.2"/>
    <row r="5" spans="1:17" ht="12.75" customHeight="1" collapsed="1" x14ac:dyDescent="0.2">
      <c r="A5" s="15" t="s">
        <v>48</v>
      </c>
      <c r="B5" s="15" t="s">
        <v>38</v>
      </c>
      <c r="C5" s="16" t="s">
        <v>6</v>
      </c>
      <c r="D5" s="17" t="s">
        <v>39</v>
      </c>
      <c r="E5" s="15" t="s">
        <v>40</v>
      </c>
      <c r="F5" s="18" t="s">
        <v>41</v>
      </c>
      <c r="G5" s="18"/>
      <c r="H5" s="18"/>
      <c r="I5" s="19" t="s">
        <v>42</v>
      </c>
      <c r="J5" s="19"/>
      <c r="K5" s="19"/>
      <c r="L5" s="2" t="s">
        <v>23</v>
      </c>
      <c r="M5" s="20" t="s">
        <v>43</v>
      </c>
      <c r="N5" s="20"/>
      <c r="O5" s="20"/>
      <c r="P5" s="20"/>
      <c r="Q5" s="21" t="s">
        <v>34</v>
      </c>
    </row>
    <row r="6" spans="1:17" x14ac:dyDescent="0.2">
      <c r="A6" s="15"/>
      <c r="B6" s="15"/>
      <c r="C6" s="16"/>
      <c r="D6" s="17"/>
      <c r="E6" s="15"/>
      <c r="F6" s="2" t="s">
        <v>35</v>
      </c>
      <c r="G6" s="2" t="s">
        <v>20</v>
      </c>
      <c r="H6" s="2" t="s">
        <v>21</v>
      </c>
      <c r="I6" s="2" t="s">
        <v>22</v>
      </c>
      <c r="J6" s="2" t="s">
        <v>36</v>
      </c>
      <c r="K6" s="2" t="s">
        <v>37</v>
      </c>
      <c r="L6" s="22" t="s">
        <v>24</v>
      </c>
      <c r="M6" s="2" t="s">
        <v>25</v>
      </c>
      <c r="N6" s="2" t="s">
        <v>26</v>
      </c>
      <c r="O6" s="2" t="s">
        <v>44</v>
      </c>
      <c r="P6" s="2" t="s">
        <v>45</v>
      </c>
      <c r="Q6" s="21"/>
    </row>
    <row r="7" spans="1:17" x14ac:dyDescent="0.2">
      <c r="A7" s="23" t="s">
        <v>1</v>
      </c>
      <c r="B7" s="3" t="s">
        <v>1</v>
      </c>
      <c r="C7" s="4" t="s">
        <v>7</v>
      </c>
      <c r="D7" s="6"/>
      <c r="E7" s="28">
        <v>97</v>
      </c>
      <c r="F7" s="28">
        <v>49</v>
      </c>
      <c r="G7" s="28">
        <v>91</v>
      </c>
      <c r="H7" s="28">
        <v>100</v>
      </c>
      <c r="I7" s="29">
        <v>77.599999999999994</v>
      </c>
      <c r="J7" s="28">
        <v>16.600000000000001</v>
      </c>
      <c r="K7" s="29">
        <v>4.2</v>
      </c>
      <c r="L7" s="29">
        <v>14.7</v>
      </c>
      <c r="M7" s="29"/>
      <c r="N7" s="29"/>
      <c r="O7" s="29"/>
      <c r="P7" s="29"/>
      <c r="Q7" s="28">
        <v>54.5</v>
      </c>
    </row>
    <row r="8" spans="1:17" x14ac:dyDescent="0.2">
      <c r="A8" s="23"/>
      <c r="B8" s="3" t="s">
        <v>2</v>
      </c>
      <c r="C8" s="4" t="s">
        <v>8</v>
      </c>
      <c r="D8" s="6" t="s">
        <v>14</v>
      </c>
      <c r="E8" s="28">
        <v>98</v>
      </c>
      <c r="F8" s="28">
        <v>54</v>
      </c>
      <c r="G8" s="29">
        <v>95</v>
      </c>
      <c r="H8" s="29">
        <v>100</v>
      </c>
      <c r="I8" s="29">
        <v>81.8</v>
      </c>
      <c r="J8" s="28">
        <v>13.2</v>
      </c>
      <c r="K8" s="28">
        <v>3.2</v>
      </c>
      <c r="L8" s="28">
        <v>14.4</v>
      </c>
      <c r="M8" s="29"/>
      <c r="N8" s="29"/>
      <c r="O8" s="29"/>
      <c r="P8" s="29"/>
      <c r="Q8" s="28">
        <v>58.4</v>
      </c>
    </row>
    <row r="9" spans="1:17" x14ac:dyDescent="0.2">
      <c r="A9" s="23"/>
      <c r="B9" s="3" t="s">
        <v>3</v>
      </c>
      <c r="C9" s="4" t="s">
        <v>9</v>
      </c>
      <c r="D9" s="6">
        <v>0.8</v>
      </c>
      <c r="E9" s="28">
        <v>98</v>
      </c>
      <c r="F9" s="28">
        <v>70</v>
      </c>
      <c r="G9" s="28">
        <v>88</v>
      </c>
      <c r="H9" s="28">
        <v>98</v>
      </c>
      <c r="I9" s="28">
        <v>79.2</v>
      </c>
      <c r="J9" s="28">
        <v>14.2</v>
      </c>
      <c r="K9" s="28">
        <v>4.5999999999999996</v>
      </c>
      <c r="L9" s="28">
        <v>13.8</v>
      </c>
      <c r="M9" s="29"/>
      <c r="N9" s="29"/>
      <c r="O9" s="29"/>
      <c r="P9" s="29"/>
      <c r="Q9" s="29">
        <v>57.8</v>
      </c>
    </row>
    <row r="10" spans="1:17" x14ac:dyDescent="0.2">
      <c r="A10" s="23"/>
      <c r="B10" s="3" t="s">
        <v>4</v>
      </c>
      <c r="C10" s="4" t="s">
        <v>10</v>
      </c>
      <c r="D10" s="6" t="s">
        <v>14</v>
      </c>
      <c r="E10" s="28">
        <v>98.5</v>
      </c>
      <c r="F10" s="29">
        <v>8</v>
      </c>
      <c r="G10" s="28">
        <v>37</v>
      </c>
      <c r="H10" s="28">
        <v>99</v>
      </c>
      <c r="I10" s="28">
        <v>81</v>
      </c>
      <c r="J10" s="28">
        <v>14</v>
      </c>
      <c r="K10" s="28">
        <v>3.6</v>
      </c>
      <c r="L10" s="28">
        <v>14.2</v>
      </c>
      <c r="M10" s="29" t="s">
        <v>30</v>
      </c>
      <c r="N10" s="29">
        <f>1.5</f>
        <v>1.5</v>
      </c>
      <c r="O10" s="29" t="s">
        <v>31</v>
      </c>
      <c r="P10" s="29" t="s">
        <v>32</v>
      </c>
      <c r="Q10" s="28">
        <v>54.9</v>
      </c>
    </row>
    <row r="11" spans="1:17" ht="14.25" x14ac:dyDescent="0.2">
      <c r="A11" s="23"/>
      <c r="B11" s="3" t="s">
        <v>5</v>
      </c>
      <c r="C11" s="4" t="s">
        <v>11</v>
      </c>
      <c r="D11" s="6">
        <v>0.6</v>
      </c>
      <c r="E11" s="29">
        <v>98.5</v>
      </c>
      <c r="F11" s="28">
        <v>56</v>
      </c>
      <c r="G11" s="28">
        <v>93</v>
      </c>
      <c r="H11" s="29">
        <v>99</v>
      </c>
      <c r="I11" s="28">
        <v>83.2</v>
      </c>
      <c r="J11" s="28">
        <v>12.2</v>
      </c>
      <c r="K11" s="28">
        <v>3.2</v>
      </c>
      <c r="L11" s="28">
        <v>14.5</v>
      </c>
      <c r="M11" s="29"/>
      <c r="N11" s="30"/>
      <c r="O11" s="29"/>
      <c r="P11" s="29"/>
      <c r="Q11" s="28">
        <v>55</v>
      </c>
    </row>
    <row r="12" spans="1:17" x14ac:dyDescent="0.2">
      <c r="A12" s="23" t="s">
        <v>2</v>
      </c>
      <c r="B12" s="3" t="s">
        <v>1</v>
      </c>
      <c r="C12" s="4" t="s">
        <v>12</v>
      </c>
      <c r="D12" s="6"/>
      <c r="E12" s="28">
        <v>98</v>
      </c>
      <c r="F12" s="28">
        <v>62</v>
      </c>
      <c r="G12" s="29">
        <v>88</v>
      </c>
      <c r="H12" s="28">
        <v>99</v>
      </c>
      <c r="I12" s="28">
        <v>76.8</v>
      </c>
      <c r="J12" s="28">
        <v>17.600000000000001</v>
      </c>
      <c r="K12" s="28">
        <v>3.4</v>
      </c>
      <c r="L12" s="28">
        <v>14.6</v>
      </c>
      <c r="M12" s="29"/>
      <c r="N12" s="29"/>
      <c r="O12" s="29"/>
      <c r="P12" s="29"/>
      <c r="Q12" s="28">
        <v>55.7</v>
      </c>
    </row>
    <row r="13" spans="1:17" x14ac:dyDescent="0.2">
      <c r="A13" s="23"/>
      <c r="B13" s="3" t="s">
        <v>2</v>
      </c>
      <c r="C13" s="4" t="s">
        <v>8</v>
      </c>
      <c r="D13" s="6" t="s">
        <v>14</v>
      </c>
      <c r="E13" s="28">
        <v>96.5</v>
      </c>
      <c r="F13" s="28">
        <v>5</v>
      </c>
      <c r="G13" s="28">
        <v>15</v>
      </c>
      <c r="H13" s="28">
        <v>94</v>
      </c>
      <c r="I13" s="28">
        <v>82</v>
      </c>
      <c r="J13" s="28">
        <v>13</v>
      </c>
      <c r="K13" s="28">
        <v>3.2</v>
      </c>
      <c r="L13" s="28">
        <v>14.3</v>
      </c>
      <c r="M13" s="29"/>
      <c r="N13" s="29"/>
      <c r="O13" s="29"/>
      <c r="P13" s="29"/>
      <c r="Q13" s="28">
        <v>53.9</v>
      </c>
    </row>
    <row r="14" spans="1:17" x14ac:dyDescent="0.2">
      <c r="A14" s="23"/>
      <c r="B14" s="3" t="s">
        <v>3</v>
      </c>
      <c r="C14" s="4" t="s">
        <v>9</v>
      </c>
      <c r="D14" s="6" t="s">
        <v>15</v>
      </c>
      <c r="E14" s="28">
        <v>98.5</v>
      </c>
      <c r="F14" s="28">
        <v>61</v>
      </c>
      <c r="G14" s="28">
        <v>80</v>
      </c>
      <c r="H14" s="28">
        <v>100</v>
      </c>
      <c r="I14" s="29">
        <v>82.4</v>
      </c>
      <c r="J14" s="28">
        <v>13</v>
      </c>
      <c r="K14" s="28">
        <v>3</v>
      </c>
      <c r="L14" s="28">
        <v>14.3</v>
      </c>
      <c r="M14" s="29"/>
      <c r="N14" s="29"/>
      <c r="O14" s="29"/>
      <c r="P14" s="29"/>
      <c r="Q14" s="28">
        <v>55.5</v>
      </c>
    </row>
    <row r="15" spans="1:17" x14ac:dyDescent="0.2">
      <c r="A15" s="23"/>
      <c r="B15" s="3" t="s">
        <v>4</v>
      </c>
      <c r="C15" s="4" t="s">
        <v>10</v>
      </c>
      <c r="D15" s="6" t="s">
        <v>16</v>
      </c>
      <c r="E15" s="28">
        <v>96.5</v>
      </c>
      <c r="F15" s="28">
        <v>57</v>
      </c>
      <c r="G15" s="28">
        <v>74</v>
      </c>
      <c r="H15" s="28">
        <v>99</v>
      </c>
      <c r="I15" s="29">
        <v>80.2</v>
      </c>
      <c r="J15" s="28">
        <v>14.6</v>
      </c>
      <c r="K15" s="28">
        <v>3.2</v>
      </c>
      <c r="L15" s="28">
        <v>14.4</v>
      </c>
      <c r="M15" s="29"/>
      <c r="N15" s="29"/>
      <c r="O15" s="29"/>
      <c r="P15" s="29"/>
      <c r="Q15" s="28">
        <v>56.3</v>
      </c>
    </row>
    <row r="16" spans="1:17" x14ac:dyDescent="0.2">
      <c r="A16" s="23"/>
      <c r="B16" s="3" t="s">
        <v>5</v>
      </c>
      <c r="C16" s="4" t="s">
        <v>11</v>
      </c>
      <c r="D16" s="6" t="s">
        <v>17</v>
      </c>
      <c r="E16" s="28">
        <v>97</v>
      </c>
      <c r="F16" s="28">
        <v>71</v>
      </c>
      <c r="G16" s="28">
        <v>94</v>
      </c>
      <c r="H16" s="28">
        <v>99</v>
      </c>
      <c r="I16" s="28">
        <v>82.2</v>
      </c>
      <c r="J16" s="29">
        <v>12.4</v>
      </c>
      <c r="K16" s="28">
        <v>3.6</v>
      </c>
      <c r="L16" s="28">
        <v>14.5</v>
      </c>
      <c r="M16" s="29"/>
      <c r="N16" s="29"/>
      <c r="O16" s="29"/>
      <c r="P16" s="29"/>
      <c r="Q16" s="28">
        <v>58.1</v>
      </c>
    </row>
    <row r="17" spans="1:17" x14ac:dyDescent="0.2">
      <c r="A17" s="23" t="s">
        <v>3</v>
      </c>
      <c r="B17" s="3" t="s">
        <v>1</v>
      </c>
      <c r="C17" s="4" t="s">
        <v>12</v>
      </c>
      <c r="D17" s="6"/>
      <c r="E17" s="28">
        <v>98</v>
      </c>
      <c r="F17" s="28">
        <v>0</v>
      </c>
      <c r="G17" s="28">
        <v>47</v>
      </c>
      <c r="H17" s="28">
        <v>99</v>
      </c>
      <c r="I17" s="28">
        <v>76.8</v>
      </c>
      <c r="J17" s="29">
        <v>17.399999999999999</v>
      </c>
      <c r="K17" s="28">
        <v>3.8</v>
      </c>
      <c r="L17" s="28">
        <v>14.7</v>
      </c>
      <c r="M17" s="29"/>
      <c r="N17" s="29"/>
      <c r="O17" s="29"/>
      <c r="P17" s="29"/>
      <c r="Q17" s="28">
        <v>55</v>
      </c>
    </row>
    <row r="18" spans="1:17" x14ac:dyDescent="0.2">
      <c r="A18" s="23"/>
      <c r="B18" s="3" t="s">
        <v>2</v>
      </c>
      <c r="C18" s="4" t="s">
        <v>8</v>
      </c>
      <c r="D18" s="6" t="s">
        <v>16</v>
      </c>
      <c r="E18" s="29">
        <v>98</v>
      </c>
      <c r="F18" s="28">
        <v>75</v>
      </c>
      <c r="G18" s="28">
        <v>88</v>
      </c>
      <c r="H18" s="28">
        <v>99</v>
      </c>
      <c r="I18" s="29">
        <v>85.2</v>
      </c>
      <c r="J18" s="29">
        <v>12.2</v>
      </c>
      <c r="K18" s="29">
        <v>2.2000000000000002</v>
      </c>
      <c r="L18" s="28">
        <v>14</v>
      </c>
      <c r="M18" s="29"/>
      <c r="N18" s="29"/>
      <c r="O18" s="29"/>
      <c r="P18" s="29"/>
      <c r="Q18" s="28">
        <v>57.5</v>
      </c>
    </row>
    <row r="19" spans="1:17" x14ac:dyDescent="0.2">
      <c r="A19" s="23"/>
      <c r="B19" s="3" t="s">
        <v>3</v>
      </c>
      <c r="C19" s="4" t="s">
        <v>9</v>
      </c>
      <c r="D19" s="6" t="s">
        <v>15</v>
      </c>
      <c r="E19" s="28">
        <v>96.75</v>
      </c>
      <c r="F19" s="29">
        <v>78</v>
      </c>
      <c r="G19" s="29">
        <v>92</v>
      </c>
      <c r="H19" s="28">
        <v>98</v>
      </c>
      <c r="I19" s="28">
        <v>92</v>
      </c>
      <c r="J19" s="28">
        <v>13.6</v>
      </c>
      <c r="K19" s="28">
        <v>3.4</v>
      </c>
      <c r="L19" s="28">
        <v>14.5</v>
      </c>
      <c r="M19" s="29"/>
      <c r="N19" s="29"/>
      <c r="O19" s="29"/>
      <c r="P19" s="29"/>
      <c r="Q19" s="28">
        <v>56.5</v>
      </c>
    </row>
    <row r="20" spans="1:17" x14ac:dyDescent="0.2">
      <c r="A20" s="23"/>
      <c r="B20" s="3" t="s">
        <v>4</v>
      </c>
      <c r="C20" s="4" t="s">
        <v>10</v>
      </c>
      <c r="D20" s="6" t="s">
        <v>14</v>
      </c>
      <c r="E20" s="28">
        <v>96.5</v>
      </c>
      <c r="F20" s="28">
        <v>62</v>
      </c>
      <c r="G20" s="29">
        <v>85</v>
      </c>
      <c r="H20" s="28">
        <v>100</v>
      </c>
      <c r="I20" s="28">
        <v>83.6</v>
      </c>
      <c r="J20" s="29">
        <v>11.8</v>
      </c>
      <c r="K20" s="28">
        <v>3.2</v>
      </c>
      <c r="L20" s="28">
        <v>14.3</v>
      </c>
      <c r="M20" s="29"/>
      <c r="N20" s="29"/>
      <c r="O20" s="29"/>
      <c r="P20" s="29"/>
      <c r="Q20" s="29">
        <v>58.6</v>
      </c>
    </row>
    <row r="21" spans="1:17" x14ac:dyDescent="0.2">
      <c r="A21" s="23"/>
      <c r="B21" s="3" t="s">
        <v>5</v>
      </c>
      <c r="C21" s="4" t="s">
        <v>11</v>
      </c>
      <c r="D21" s="6" t="s">
        <v>18</v>
      </c>
      <c r="E21" s="28">
        <v>95</v>
      </c>
      <c r="F21" s="29">
        <v>79</v>
      </c>
      <c r="G21" s="29">
        <v>98</v>
      </c>
      <c r="H21" s="28">
        <v>99</v>
      </c>
      <c r="I21" s="29">
        <v>81.599999999999994</v>
      </c>
      <c r="J21" s="28">
        <v>13.4</v>
      </c>
      <c r="K21" s="28">
        <v>3.6</v>
      </c>
      <c r="L21" s="28">
        <v>14.3</v>
      </c>
      <c r="M21" s="29"/>
      <c r="N21" s="29"/>
      <c r="O21" s="29"/>
      <c r="P21" s="28" t="s">
        <v>29</v>
      </c>
      <c r="Q21" s="28">
        <v>56</v>
      </c>
    </row>
    <row r="22" spans="1:17" x14ac:dyDescent="0.2">
      <c r="A22" s="23" t="s">
        <v>4</v>
      </c>
      <c r="B22" s="3" t="s">
        <v>1</v>
      </c>
      <c r="C22" s="4" t="s">
        <v>12</v>
      </c>
      <c r="D22" s="6"/>
      <c r="E22" s="28">
        <v>97</v>
      </c>
      <c r="F22" s="28">
        <v>58</v>
      </c>
      <c r="G22" s="28">
        <v>96</v>
      </c>
      <c r="H22" s="29">
        <v>97</v>
      </c>
      <c r="I22" s="29">
        <v>74.400000000000006</v>
      </c>
      <c r="J22" s="28">
        <v>18</v>
      </c>
      <c r="K22" s="28">
        <v>5</v>
      </c>
      <c r="L22" s="29">
        <v>14.7</v>
      </c>
      <c r="M22" s="29"/>
      <c r="N22" s="28"/>
      <c r="O22" s="29"/>
      <c r="P22" s="29"/>
      <c r="Q22" s="28">
        <v>54.1</v>
      </c>
    </row>
    <row r="23" spans="1:17" x14ac:dyDescent="0.2">
      <c r="A23" s="23"/>
      <c r="B23" s="3" t="s">
        <v>2</v>
      </c>
      <c r="C23" s="4" t="s">
        <v>8</v>
      </c>
      <c r="D23" s="6" t="s">
        <v>16</v>
      </c>
      <c r="E23" s="28">
        <v>98</v>
      </c>
      <c r="F23" s="29">
        <v>75</v>
      </c>
      <c r="G23" s="28">
        <v>97</v>
      </c>
      <c r="H23" s="28">
        <v>99</v>
      </c>
      <c r="I23" s="28">
        <v>82.6</v>
      </c>
      <c r="J23" s="28">
        <v>12</v>
      </c>
      <c r="K23" s="28">
        <v>3.6</v>
      </c>
      <c r="L23" s="28">
        <v>14.3</v>
      </c>
      <c r="M23" s="29"/>
      <c r="N23" s="29"/>
      <c r="O23" s="29"/>
      <c r="P23" s="29"/>
      <c r="Q23" s="29">
        <v>57.8</v>
      </c>
    </row>
    <row r="24" spans="1:17" x14ac:dyDescent="0.2">
      <c r="A24" s="23"/>
      <c r="B24" s="3" t="s">
        <v>3</v>
      </c>
      <c r="C24" s="4" t="s">
        <v>9</v>
      </c>
      <c r="D24" s="6" t="s">
        <v>19</v>
      </c>
      <c r="E24" s="29">
        <v>97</v>
      </c>
      <c r="F24" s="29">
        <v>71</v>
      </c>
      <c r="G24" s="28">
        <v>96</v>
      </c>
      <c r="H24" s="29">
        <v>99</v>
      </c>
      <c r="I24" s="28">
        <v>82.2</v>
      </c>
      <c r="J24" s="28">
        <v>13</v>
      </c>
      <c r="K24" s="28">
        <v>3.2</v>
      </c>
      <c r="L24" s="29">
        <v>13.9</v>
      </c>
      <c r="M24" s="29"/>
      <c r="N24" s="29"/>
      <c r="O24" s="29"/>
      <c r="P24" s="29"/>
      <c r="Q24" s="28">
        <v>60</v>
      </c>
    </row>
    <row r="25" spans="1:17" x14ac:dyDescent="0.2">
      <c r="A25" s="23"/>
      <c r="B25" s="3" t="s">
        <v>4</v>
      </c>
      <c r="C25" s="4" t="s">
        <v>10</v>
      </c>
      <c r="D25" s="6">
        <v>1</v>
      </c>
      <c r="E25" s="28">
        <v>98</v>
      </c>
      <c r="F25" s="29">
        <v>11</v>
      </c>
      <c r="G25" s="28">
        <v>65</v>
      </c>
      <c r="H25" s="28">
        <v>98</v>
      </c>
      <c r="I25" s="28">
        <v>83</v>
      </c>
      <c r="J25" s="28">
        <v>12.8</v>
      </c>
      <c r="K25" s="28">
        <v>3</v>
      </c>
      <c r="L25" s="28">
        <v>14.7</v>
      </c>
      <c r="M25" s="29" t="s">
        <v>30</v>
      </c>
      <c r="N25" s="28" t="s">
        <v>27</v>
      </c>
      <c r="O25" s="28">
        <f>0.5</f>
        <v>0.5</v>
      </c>
      <c r="P25" s="29" t="s">
        <v>32</v>
      </c>
      <c r="Q25" s="28">
        <v>57.7</v>
      </c>
    </row>
    <row r="26" spans="1:17" ht="14.25" x14ac:dyDescent="0.2">
      <c r="A26" s="23"/>
      <c r="B26" s="3" t="s">
        <v>5</v>
      </c>
      <c r="C26" s="4" t="s">
        <v>11</v>
      </c>
      <c r="D26" s="6" t="s">
        <v>17</v>
      </c>
      <c r="E26" s="31">
        <v>98</v>
      </c>
      <c r="F26" s="29">
        <v>55</v>
      </c>
      <c r="G26" s="29">
        <v>86</v>
      </c>
      <c r="H26" s="28">
        <v>99</v>
      </c>
      <c r="I26" s="29">
        <v>81.599999999999994</v>
      </c>
      <c r="J26" s="28">
        <v>13</v>
      </c>
      <c r="K26" s="28">
        <v>3.2</v>
      </c>
      <c r="L26" s="29">
        <v>14.7</v>
      </c>
      <c r="M26" s="29"/>
      <c r="N26" s="29"/>
      <c r="O26" s="29"/>
      <c r="P26" s="29"/>
      <c r="Q26" s="28">
        <v>58.7</v>
      </c>
    </row>
    <row r="27" spans="1:17" ht="12.75" customHeight="1" x14ac:dyDescent="0.2">
      <c r="A27" s="25">
        <v>5</v>
      </c>
      <c r="B27" s="8">
        <v>1</v>
      </c>
      <c r="C27" s="4" t="s">
        <v>12</v>
      </c>
      <c r="D27" s="6"/>
      <c r="E27" s="28">
        <v>98</v>
      </c>
      <c r="F27" s="29">
        <v>55</v>
      </c>
      <c r="G27" s="28">
        <v>91</v>
      </c>
      <c r="H27" s="28">
        <v>97</v>
      </c>
      <c r="I27" s="28">
        <v>73.2</v>
      </c>
      <c r="J27" s="28">
        <v>18.8</v>
      </c>
      <c r="K27" s="28">
        <v>5.2</v>
      </c>
      <c r="L27" s="28">
        <v>14.5</v>
      </c>
      <c r="M27" s="28" t="s">
        <v>30</v>
      </c>
      <c r="N27" s="29">
        <f>1</f>
        <v>1</v>
      </c>
      <c r="O27" s="29" t="s">
        <v>31</v>
      </c>
      <c r="P27" s="28" t="s">
        <v>32</v>
      </c>
      <c r="Q27" s="29">
        <v>56.2</v>
      </c>
    </row>
    <row r="28" spans="1:17" ht="12.75" customHeight="1" x14ac:dyDescent="0.2">
      <c r="A28" s="26"/>
      <c r="B28" s="8">
        <v>2</v>
      </c>
      <c r="C28" s="4" t="s">
        <v>8</v>
      </c>
      <c r="D28" s="6" t="s">
        <v>16</v>
      </c>
      <c r="E28" s="28">
        <v>98</v>
      </c>
      <c r="F28" s="29">
        <v>65</v>
      </c>
      <c r="G28" s="28">
        <v>97</v>
      </c>
      <c r="H28" s="28">
        <v>100</v>
      </c>
      <c r="I28" s="28">
        <v>81.599999999999994</v>
      </c>
      <c r="J28" s="28">
        <v>13</v>
      </c>
      <c r="K28" s="29">
        <v>3.8</v>
      </c>
      <c r="L28" s="28">
        <v>13</v>
      </c>
      <c r="M28" s="29" t="s">
        <v>30</v>
      </c>
      <c r="N28" s="28">
        <f>2.3</f>
        <v>2.2999999999999998</v>
      </c>
      <c r="O28" s="28" t="s">
        <v>31</v>
      </c>
      <c r="P28" s="29" t="s">
        <v>32</v>
      </c>
      <c r="Q28" s="28">
        <v>56.7</v>
      </c>
    </row>
    <row r="29" spans="1:17" ht="12.75" customHeight="1" x14ac:dyDescent="0.2">
      <c r="A29" s="26"/>
      <c r="B29" s="9">
        <v>3</v>
      </c>
      <c r="C29" s="4" t="s">
        <v>9</v>
      </c>
      <c r="D29" s="6" t="s">
        <v>15</v>
      </c>
      <c r="E29" s="28">
        <v>97.5</v>
      </c>
      <c r="F29" s="28">
        <v>22</v>
      </c>
      <c r="G29" s="29">
        <v>68</v>
      </c>
      <c r="H29" s="29">
        <v>95</v>
      </c>
      <c r="I29" s="28">
        <v>81.2</v>
      </c>
      <c r="J29" s="28">
        <v>13</v>
      </c>
      <c r="K29" s="29">
        <v>3.8</v>
      </c>
      <c r="L29" s="28">
        <v>14</v>
      </c>
      <c r="M29" s="28" t="s">
        <v>30</v>
      </c>
      <c r="N29" s="29" t="s">
        <v>27</v>
      </c>
      <c r="O29" s="29">
        <f>0.5</f>
        <v>0.5</v>
      </c>
      <c r="P29" s="29" t="s">
        <v>32</v>
      </c>
      <c r="Q29" s="28">
        <v>54.9</v>
      </c>
    </row>
    <row r="30" spans="1:17" ht="18" customHeight="1" x14ac:dyDescent="0.2">
      <c r="A30" s="26"/>
      <c r="B30" s="8">
        <v>4</v>
      </c>
      <c r="C30" s="4" t="s">
        <v>10</v>
      </c>
      <c r="D30" s="6" t="s">
        <v>16</v>
      </c>
      <c r="E30" s="28">
        <v>95</v>
      </c>
      <c r="F30" s="28">
        <v>73</v>
      </c>
      <c r="G30" s="29">
        <v>98</v>
      </c>
      <c r="H30" s="29">
        <v>100</v>
      </c>
      <c r="I30" s="29">
        <v>81.599999999999994</v>
      </c>
      <c r="J30" s="28">
        <v>13.6</v>
      </c>
      <c r="K30" s="28">
        <v>3.6</v>
      </c>
      <c r="L30" s="28">
        <v>14.3</v>
      </c>
      <c r="M30" s="28" t="s">
        <v>30</v>
      </c>
      <c r="N30" s="29" t="s">
        <v>27</v>
      </c>
      <c r="O30" s="29" t="s">
        <v>31</v>
      </c>
      <c r="P30" s="28" t="s">
        <v>32</v>
      </c>
      <c r="Q30" s="28">
        <v>55.6</v>
      </c>
    </row>
    <row r="31" spans="1:17" ht="18" customHeight="1" x14ac:dyDescent="0.2">
      <c r="A31" s="27"/>
      <c r="B31" s="8">
        <v>5</v>
      </c>
      <c r="C31" s="4" t="s">
        <v>11</v>
      </c>
      <c r="D31" s="6" t="s">
        <v>17</v>
      </c>
      <c r="E31" s="28">
        <v>99</v>
      </c>
      <c r="F31" s="28">
        <v>34</v>
      </c>
      <c r="G31" s="28">
        <v>62</v>
      </c>
      <c r="H31" s="29">
        <v>98</v>
      </c>
      <c r="I31" s="28">
        <v>81</v>
      </c>
      <c r="J31" s="29">
        <v>13.8</v>
      </c>
      <c r="K31" s="28">
        <v>3.2</v>
      </c>
      <c r="L31" s="28">
        <v>14.4</v>
      </c>
      <c r="M31" s="29" t="s">
        <v>30</v>
      </c>
      <c r="N31" s="29" t="s">
        <v>27</v>
      </c>
      <c r="O31" s="28" t="s">
        <v>31</v>
      </c>
      <c r="P31" s="29" t="s">
        <v>32</v>
      </c>
      <c r="Q31" s="28">
        <v>56.2</v>
      </c>
    </row>
    <row r="32" spans="1:17" x14ac:dyDescent="0.2">
      <c r="A32" s="24">
        <v>6</v>
      </c>
      <c r="B32" s="8">
        <v>1</v>
      </c>
      <c r="C32" s="4" t="s">
        <v>12</v>
      </c>
      <c r="D32" s="6"/>
      <c r="E32" s="28">
        <v>95</v>
      </c>
      <c r="F32" s="29">
        <v>77</v>
      </c>
      <c r="G32" s="28">
        <v>90</v>
      </c>
      <c r="H32" s="29">
        <v>98</v>
      </c>
      <c r="I32" s="28">
        <v>74.400000000000006</v>
      </c>
      <c r="J32" s="28">
        <v>18.399999999999999</v>
      </c>
      <c r="K32" s="29">
        <v>5.2</v>
      </c>
      <c r="L32" s="28">
        <v>14.7</v>
      </c>
      <c r="M32" s="28" t="s">
        <v>30</v>
      </c>
      <c r="N32" s="29" t="s">
        <v>27</v>
      </c>
      <c r="O32" s="29" t="s">
        <v>31</v>
      </c>
      <c r="P32" s="29" t="s">
        <v>32</v>
      </c>
      <c r="Q32" s="28">
        <v>53.6</v>
      </c>
    </row>
    <row r="33" spans="1:21" x14ac:dyDescent="0.2">
      <c r="A33" s="24"/>
      <c r="B33" s="8" t="s">
        <v>2</v>
      </c>
      <c r="C33" s="4" t="s">
        <v>8</v>
      </c>
      <c r="D33" s="6" t="s">
        <v>16</v>
      </c>
      <c r="E33" s="29">
        <v>97.5</v>
      </c>
      <c r="F33" s="28">
        <v>73</v>
      </c>
      <c r="G33" s="28">
        <v>93</v>
      </c>
      <c r="H33" s="29">
        <v>98</v>
      </c>
      <c r="I33" s="28">
        <v>83.4</v>
      </c>
      <c r="J33" s="28">
        <v>11.6</v>
      </c>
      <c r="K33" s="28">
        <v>3.6</v>
      </c>
      <c r="L33" s="28">
        <v>13</v>
      </c>
      <c r="M33" s="29" t="s">
        <v>30</v>
      </c>
      <c r="N33" s="29">
        <f>2.6</f>
        <v>2.6</v>
      </c>
      <c r="O33" s="28" t="s">
        <v>31</v>
      </c>
      <c r="P33" s="29" t="s">
        <v>32</v>
      </c>
      <c r="Q33" s="28">
        <v>57.8</v>
      </c>
    </row>
    <row r="34" spans="1:21" x14ac:dyDescent="0.2">
      <c r="A34" s="24"/>
      <c r="B34" s="8">
        <v>3</v>
      </c>
      <c r="C34" s="4" t="s">
        <v>9</v>
      </c>
      <c r="D34" s="6" t="s">
        <v>15</v>
      </c>
      <c r="E34" s="28">
        <v>96</v>
      </c>
      <c r="F34" s="28">
        <v>85</v>
      </c>
      <c r="G34" s="28">
        <v>99</v>
      </c>
      <c r="H34" s="28">
        <v>100</v>
      </c>
      <c r="I34" s="29">
        <v>82.6</v>
      </c>
      <c r="J34" s="28">
        <v>13.2</v>
      </c>
      <c r="K34" s="29">
        <v>3</v>
      </c>
      <c r="L34" s="28">
        <v>14.3</v>
      </c>
      <c r="M34" s="28" t="s">
        <v>30</v>
      </c>
      <c r="N34" s="28">
        <v>2.5</v>
      </c>
      <c r="O34" s="29" t="s">
        <v>46</v>
      </c>
      <c r="P34" s="28" t="s">
        <v>32</v>
      </c>
      <c r="Q34" s="28">
        <v>57.2</v>
      </c>
    </row>
    <row r="35" spans="1:21" x14ac:dyDescent="0.2">
      <c r="A35" s="24"/>
      <c r="B35" s="8">
        <v>4</v>
      </c>
      <c r="C35" s="4" t="s">
        <v>10</v>
      </c>
      <c r="D35" s="6" t="s">
        <v>16</v>
      </c>
      <c r="E35" s="28">
        <v>98</v>
      </c>
      <c r="F35" s="29">
        <v>57</v>
      </c>
      <c r="G35" s="29">
        <v>87</v>
      </c>
      <c r="H35" s="29">
        <v>100</v>
      </c>
      <c r="I35" s="28">
        <v>81.400000000000006</v>
      </c>
      <c r="J35" s="28">
        <v>13.8</v>
      </c>
      <c r="K35" s="28">
        <v>3</v>
      </c>
      <c r="L35" s="28">
        <v>14.2</v>
      </c>
      <c r="M35" s="28" t="s">
        <v>30</v>
      </c>
      <c r="N35" s="28" t="s">
        <v>28</v>
      </c>
      <c r="O35" s="28" t="s">
        <v>31</v>
      </c>
      <c r="P35" s="29" t="s">
        <v>32</v>
      </c>
      <c r="Q35" s="28">
        <v>57.4</v>
      </c>
    </row>
    <row r="36" spans="1:21" x14ac:dyDescent="0.2">
      <c r="A36" s="24"/>
      <c r="B36" s="8">
        <v>5</v>
      </c>
      <c r="C36" s="4" t="s">
        <v>11</v>
      </c>
      <c r="D36" s="6" t="s">
        <v>17</v>
      </c>
      <c r="E36" s="28">
        <v>96</v>
      </c>
      <c r="F36" s="29">
        <v>63</v>
      </c>
      <c r="G36" s="28">
        <v>85</v>
      </c>
      <c r="H36" s="29">
        <v>99</v>
      </c>
      <c r="I36" s="29">
        <v>81.400000000000006</v>
      </c>
      <c r="J36" s="28">
        <v>12.6</v>
      </c>
      <c r="K36" s="28">
        <v>4.4000000000000004</v>
      </c>
      <c r="L36" s="28">
        <v>14.4</v>
      </c>
      <c r="M36" s="29" t="s">
        <v>30</v>
      </c>
      <c r="N36" s="29">
        <v>1.8</v>
      </c>
      <c r="O36" s="28" t="s">
        <v>31</v>
      </c>
      <c r="P36" s="29" t="s">
        <v>32</v>
      </c>
      <c r="Q36" s="28">
        <v>57.6</v>
      </c>
    </row>
    <row r="37" spans="1:21" x14ac:dyDescent="0.2">
      <c r="A37" s="14">
        <v>7</v>
      </c>
      <c r="B37" s="8">
        <v>1</v>
      </c>
      <c r="C37" s="4" t="s">
        <v>12</v>
      </c>
      <c r="D37" s="6"/>
      <c r="E37" s="28">
        <v>98.5</v>
      </c>
      <c r="F37" s="28">
        <v>82</v>
      </c>
      <c r="G37" s="28">
        <v>95</v>
      </c>
      <c r="H37" s="28">
        <v>99</v>
      </c>
      <c r="I37" s="29">
        <v>74.2</v>
      </c>
      <c r="J37" s="28">
        <v>19.2</v>
      </c>
      <c r="K37" s="29">
        <v>4.2</v>
      </c>
      <c r="L37" s="28">
        <v>14.8</v>
      </c>
      <c r="M37" s="28" t="s">
        <v>30</v>
      </c>
      <c r="N37" s="28" t="s">
        <v>33</v>
      </c>
      <c r="O37" s="29" t="s">
        <v>31</v>
      </c>
      <c r="P37" s="29" t="s">
        <v>32</v>
      </c>
      <c r="Q37" s="29">
        <v>56.2</v>
      </c>
    </row>
    <row r="38" spans="1:21" x14ac:dyDescent="0.2">
      <c r="A38" s="14"/>
      <c r="B38" s="8">
        <v>2</v>
      </c>
      <c r="C38" s="4" t="s">
        <v>13</v>
      </c>
      <c r="D38" s="6" t="s">
        <v>16</v>
      </c>
      <c r="E38" s="29">
        <v>97.5</v>
      </c>
      <c r="F38" s="29">
        <v>66</v>
      </c>
      <c r="G38" s="29">
        <v>87</v>
      </c>
      <c r="H38" s="29">
        <v>100</v>
      </c>
      <c r="I38" s="28">
        <v>83.2</v>
      </c>
      <c r="J38" s="28">
        <v>11</v>
      </c>
      <c r="K38" s="28">
        <v>2.7</v>
      </c>
      <c r="L38" s="29">
        <v>13.5</v>
      </c>
      <c r="M38" s="29" t="s">
        <v>30</v>
      </c>
      <c r="N38" s="29" t="s">
        <v>27</v>
      </c>
      <c r="O38" s="29" t="s">
        <v>31</v>
      </c>
      <c r="P38" s="29" t="s">
        <v>32</v>
      </c>
      <c r="Q38" s="29">
        <v>57.1</v>
      </c>
    </row>
    <row r="39" spans="1:21" x14ac:dyDescent="0.2">
      <c r="A39" s="14"/>
      <c r="B39" s="8">
        <v>3</v>
      </c>
      <c r="C39" s="4" t="s">
        <v>9</v>
      </c>
      <c r="D39" s="6" t="s">
        <v>15</v>
      </c>
      <c r="E39" s="28">
        <v>98</v>
      </c>
      <c r="F39" s="29">
        <v>65</v>
      </c>
      <c r="G39" s="28">
        <v>89</v>
      </c>
      <c r="H39" s="28">
        <v>99</v>
      </c>
      <c r="I39" s="28">
        <v>82</v>
      </c>
      <c r="J39" s="29">
        <v>12.8</v>
      </c>
      <c r="K39" s="28">
        <v>3.2</v>
      </c>
      <c r="L39" s="28">
        <v>14.1</v>
      </c>
      <c r="M39" s="28" t="s">
        <v>30</v>
      </c>
      <c r="N39" s="28">
        <v>2</v>
      </c>
      <c r="O39" s="29" t="s">
        <v>31</v>
      </c>
      <c r="P39" s="28" t="s">
        <v>32</v>
      </c>
      <c r="Q39" s="28">
        <v>57.7</v>
      </c>
    </row>
    <row r="40" spans="1:21" x14ac:dyDescent="0.2">
      <c r="A40" s="14"/>
      <c r="B40" s="8">
        <v>4</v>
      </c>
      <c r="C40" s="4" t="s">
        <v>10</v>
      </c>
      <c r="D40" s="6" t="s">
        <v>16</v>
      </c>
      <c r="E40" s="28">
        <v>99</v>
      </c>
      <c r="F40" s="29">
        <v>65</v>
      </c>
      <c r="G40" s="28">
        <v>89</v>
      </c>
      <c r="H40" s="28">
        <v>99</v>
      </c>
      <c r="I40" s="29">
        <v>80.599999999999994</v>
      </c>
      <c r="J40" s="28">
        <v>13.8</v>
      </c>
      <c r="K40" s="29">
        <v>3.2</v>
      </c>
      <c r="L40" s="28">
        <v>14.4</v>
      </c>
      <c r="M40" s="29" t="s">
        <v>30</v>
      </c>
      <c r="N40" s="29" t="s">
        <v>27</v>
      </c>
      <c r="O40" s="28">
        <v>0.8</v>
      </c>
      <c r="P40" s="29" t="s">
        <v>32</v>
      </c>
      <c r="Q40" s="28">
        <v>55</v>
      </c>
    </row>
    <row r="41" spans="1:21" ht="15" x14ac:dyDescent="0.2">
      <c r="A41" s="14"/>
      <c r="B41" s="8">
        <v>5</v>
      </c>
      <c r="C41" s="5" t="s">
        <v>11</v>
      </c>
      <c r="D41" s="6" t="s">
        <v>17</v>
      </c>
      <c r="E41" s="28">
        <v>95.5</v>
      </c>
      <c r="F41" s="28">
        <v>24</v>
      </c>
      <c r="G41" s="29">
        <v>89</v>
      </c>
      <c r="H41" s="29">
        <v>99</v>
      </c>
      <c r="I41" s="28">
        <v>82.6</v>
      </c>
      <c r="J41" s="28">
        <v>11.6</v>
      </c>
      <c r="K41" s="29">
        <v>3.4</v>
      </c>
      <c r="L41" s="28">
        <v>14.3</v>
      </c>
      <c r="M41" s="29" t="s">
        <v>30</v>
      </c>
      <c r="N41" s="29" t="s">
        <v>27</v>
      </c>
      <c r="O41" s="28">
        <v>0.7</v>
      </c>
      <c r="P41" s="29" t="s">
        <v>32</v>
      </c>
      <c r="Q41" s="28">
        <v>55.9</v>
      </c>
    </row>
    <row r="42" spans="1:21" ht="15.75" x14ac:dyDescent="0.2">
      <c r="A42" s="12"/>
      <c r="B42" s="12"/>
      <c r="C42" s="12"/>
      <c r="D42" s="7"/>
      <c r="E42" s="7"/>
    </row>
    <row r="43" spans="1:21" ht="15.75" x14ac:dyDescent="0.2">
      <c r="A43" s="7"/>
      <c r="B43" s="7"/>
      <c r="C43" s="7"/>
      <c r="D43" s="7"/>
      <c r="E43" s="7"/>
      <c r="G43" s="7"/>
      <c r="H43" s="11"/>
      <c r="I43" s="11"/>
      <c r="J43" s="11"/>
      <c r="K43" s="11"/>
      <c r="L43" s="11"/>
      <c r="M43" s="11"/>
      <c r="N43" s="11"/>
    </row>
    <row r="44" spans="1:21" ht="15.75" x14ac:dyDescent="0.2">
      <c r="A44" s="7"/>
      <c r="B44" s="7"/>
      <c r="C44" s="7"/>
      <c r="D44" s="7"/>
      <c r="E44" s="7"/>
      <c r="G44" s="7"/>
      <c r="H44" s="11"/>
      <c r="I44" s="11"/>
      <c r="J44" s="11"/>
      <c r="K44" s="11"/>
      <c r="L44" s="11"/>
      <c r="M44" s="11"/>
      <c r="N44" s="11"/>
      <c r="O44" s="11"/>
      <c r="P44" s="11"/>
    </row>
    <row r="45" spans="1:21" ht="15.75" x14ac:dyDescent="0.2">
      <c r="A45" s="7"/>
      <c r="B45" s="7"/>
      <c r="C45" s="7"/>
      <c r="D45" s="7"/>
      <c r="E45" s="7"/>
      <c r="G45" s="7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</row>
    <row r="46" spans="1:21" ht="15.75" x14ac:dyDescent="0.2">
      <c r="A46" s="7"/>
      <c r="B46" s="7"/>
      <c r="C46" s="7"/>
      <c r="D46" s="7"/>
      <c r="E46" s="7"/>
      <c r="G46" s="7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</row>
    <row r="47" spans="1:21" ht="15.75" x14ac:dyDescent="0.2">
      <c r="A47" s="7"/>
      <c r="B47" s="7"/>
      <c r="C47" s="7"/>
      <c r="D47" s="7"/>
      <c r="E47" s="7"/>
    </row>
    <row r="48" spans="1:21" ht="15.75" hidden="1" outlineLevel="1" x14ac:dyDescent="0.2">
      <c r="A48" s="7"/>
      <c r="B48" s="7"/>
      <c r="C48" s="7"/>
      <c r="D48" s="7"/>
      <c r="E48" s="7"/>
    </row>
    <row r="49" spans="1:5" ht="15.75" hidden="1" outlineLevel="1" x14ac:dyDescent="0.2">
      <c r="A49" s="7"/>
      <c r="B49" s="7"/>
      <c r="C49" s="7"/>
      <c r="D49" s="7"/>
      <c r="E49" s="7"/>
    </row>
    <row r="50" spans="1:5" ht="15.75" hidden="1" outlineLevel="1" x14ac:dyDescent="0.2">
      <c r="A50" s="7"/>
      <c r="B50" s="7"/>
      <c r="C50" s="7"/>
      <c r="D50" s="7"/>
      <c r="E50" s="7"/>
    </row>
    <row r="51" spans="1:5" ht="15.75" hidden="1" outlineLevel="1" x14ac:dyDescent="0.2">
      <c r="A51" s="7"/>
      <c r="B51" s="7"/>
      <c r="C51" s="7"/>
      <c r="D51" s="7"/>
      <c r="E51" s="7"/>
    </row>
    <row r="52" spans="1:5" ht="15.75" hidden="1" outlineLevel="1" x14ac:dyDescent="0.2">
      <c r="A52" s="7"/>
      <c r="B52" s="7"/>
      <c r="C52" s="7"/>
      <c r="D52" s="7"/>
      <c r="E52" s="7"/>
    </row>
    <row r="53" spans="1:5" ht="15.75" hidden="1" outlineLevel="1" x14ac:dyDescent="0.2">
      <c r="A53" s="7"/>
      <c r="B53" s="7"/>
      <c r="C53" s="7"/>
      <c r="D53" s="7"/>
      <c r="E53" s="7"/>
    </row>
    <row r="54" spans="1:5" collapsed="1" x14ac:dyDescent="0.2"/>
    <row r="58" spans="1:5" ht="15.75" x14ac:dyDescent="0.2">
      <c r="A58" s="7"/>
      <c r="B58" s="7"/>
      <c r="C58" s="7"/>
      <c r="D58" s="7"/>
      <c r="E58" s="7"/>
    </row>
  </sheetData>
  <mergeCells count="17">
    <mergeCell ref="D5:D6"/>
    <mergeCell ref="A27:A31"/>
    <mergeCell ref="A12:A16"/>
    <mergeCell ref="A17:A21"/>
    <mergeCell ref="A22:A26"/>
    <mergeCell ref="A32:A36"/>
    <mergeCell ref="A1:Q1"/>
    <mergeCell ref="A37:A41"/>
    <mergeCell ref="E5:E6"/>
    <mergeCell ref="F5:H5"/>
    <mergeCell ref="I5:K5"/>
    <mergeCell ref="M5:P5"/>
    <mergeCell ref="Q5:Q6"/>
    <mergeCell ref="A7:A11"/>
    <mergeCell ref="A5:A6"/>
    <mergeCell ref="B5:B6"/>
    <mergeCell ref="C5:C6"/>
  </mergeCells>
  <pageMargins left="0.35433070866141736" right="0.35433070866141736" top="0.39370078740157483" bottom="0.39370078740157483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Юлия Яровая</cp:lastModifiedBy>
  <cp:lastPrinted>2015-06-10T13:26:00Z</cp:lastPrinted>
  <dcterms:created xsi:type="dcterms:W3CDTF">2012-12-04T09:59:40Z</dcterms:created>
  <dcterms:modified xsi:type="dcterms:W3CDTF">2015-06-10T13:26:04Z</dcterms:modified>
</cp:coreProperties>
</file>